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\COSWebAWS\businessservices\forms\"/>
    </mc:Choice>
  </mc:AlternateContent>
  <bookViews>
    <workbookView xWindow="0" yWindow="0" windowWidth="28800" windowHeight="12375"/>
  </bookViews>
  <sheets>
    <sheet name="Purchase Request Blank" sheetId="10" r:id="rId1"/>
  </sheets>
  <definedNames>
    <definedName name="_xlnm.Print_Area" localSheetId="0">'Purchase Request Blank'!$A$1:$Q$50</definedName>
  </definedNames>
  <calcPr calcId="162913"/>
  <customWorkbookViews>
    <customWorkbookView name="Purchase Request" guid="{D59DE574-6686-4195-9733-BB729A91BE9F}" includePrintSettings="0" includeHiddenRowCol="0" maximized="1" xWindow="-8" yWindow="-8" windowWidth="1936" windowHeight="1176" activeSheetId="10" showFormulaBar="0"/>
  </customWorkbookViews>
</workbook>
</file>

<file path=xl/calcChain.xml><?xml version="1.0" encoding="utf-8"?>
<calcChain xmlns="http://schemas.openxmlformats.org/spreadsheetml/2006/main">
  <c r="P3" i="10" l="1"/>
  <c r="Q35" i="10" l="1"/>
  <c r="Q36" i="10" l="1"/>
  <c r="Q15" i="10" l="1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14" i="10"/>
  <c r="Q33" i="10" l="1"/>
  <c r="Q38" i="10" l="1"/>
  <c r="P38" i="10"/>
  <c r="P50" i="10" s="1"/>
</calcChain>
</file>

<file path=xl/comments1.xml><?xml version="1.0" encoding="utf-8"?>
<comments xmlns="http://schemas.openxmlformats.org/spreadsheetml/2006/main">
  <authors>
    <author>Kaae, Desiree</author>
  </authors>
  <commentList>
    <comment ref="A13" authorId="0" shapeId="0">
      <text>
        <r>
          <rPr>
            <sz val="9"/>
            <color indexed="81"/>
            <rFont val="Tahoma"/>
            <family val="2"/>
          </rPr>
          <t>Must enter Quantity</t>
        </r>
      </text>
    </comment>
    <comment ref="M13" authorId="0" shapeId="0">
      <text>
        <r>
          <rPr>
            <sz val="8"/>
            <color indexed="81"/>
            <rFont val="Tahoma"/>
            <family val="2"/>
          </rPr>
          <t xml:space="preserve">Must enter Unit Price for any items that are </t>
        </r>
        <r>
          <rPr>
            <b/>
            <sz val="8"/>
            <color indexed="81"/>
            <rFont val="Tahoma"/>
            <family val="2"/>
          </rPr>
          <t>non-taxable.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sz val="8"/>
            <color indexed="81"/>
            <rFont val="Tahoma"/>
            <family val="2"/>
          </rPr>
          <t xml:space="preserve">Must enter Unit Price for any items that are </t>
        </r>
        <r>
          <rPr>
            <b/>
            <sz val="8"/>
            <color indexed="81"/>
            <rFont val="Tahoma"/>
            <family val="2"/>
          </rPr>
          <t>taxable</t>
        </r>
        <r>
          <rPr>
            <sz val="8"/>
            <color indexed="81"/>
            <rFont val="Tahoma"/>
            <family val="2"/>
          </rPr>
          <t>.</t>
        </r>
      </text>
    </comment>
    <comment ref="Q35" authorId="0" shapeId="0">
      <text>
        <r>
          <rPr>
            <sz val="9"/>
            <color indexed="81"/>
            <rFont val="Tahoma"/>
            <family val="2"/>
          </rPr>
          <t>Must choose campus above for Sales Tax to calculate.</t>
        </r>
      </text>
    </comment>
    <comment ref="Q36" authorId="0" shapeId="0">
      <text>
        <r>
          <rPr>
            <sz val="9"/>
            <color indexed="81"/>
            <rFont val="Tahoma"/>
            <family val="2"/>
          </rPr>
          <t xml:space="preserve">Must choose campus above for Sales Tax to calculate.
</t>
        </r>
      </text>
    </comment>
  </commentList>
</comments>
</file>

<file path=xl/sharedStrings.xml><?xml version="1.0" encoding="utf-8"?>
<sst xmlns="http://schemas.openxmlformats.org/spreadsheetml/2006/main" count="72" uniqueCount="68">
  <si>
    <t>Quantity</t>
  </si>
  <si>
    <t>S/H</t>
  </si>
  <si>
    <t>Total</t>
  </si>
  <si>
    <t>FUND</t>
  </si>
  <si>
    <t>ORG</t>
  </si>
  <si>
    <t>BANK</t>
  </si>
  <si>
    <t>AMOUNT</t>
  </si>
  <si>
    <t>Subtotal</t>
  </si>
  <si>
    <t>Signature</t>
  </si>
  <si>
    <t>Date</t>
  </si>
  <si>
    <t>ACCT</t>
  </si>
  <si>
    <t>PROG</t>
  </si>
  <si>
    <t>G1</t>
  </si>
  <si>
    <t>Superintendent/President</t>
  </si>
  <si>
    <r>
      <t xml:space="preserve">Business 
Services </t>
    </r>
    <r>
      <rPr>
        <b/>
        <sz val="8"/>
        <color indexed="9"/>
        <rFont val="Wingdings 2"/>
        <family val="1"/>
        <charset val="2"/>
      </rPr>
      <t>P</t>
    </r>
  </si>
  <si>
    <r>
      <t xml:space="preserve">P </t>
    </r>
    <r>
      <rPr>
        <sz val="8"/>
        <color theme="0" tint="-0.499984740745262"/>
        <rFont val="Arial"/>
        <family val="2"/>
      </rPr>
      <t>Totals Match</t>
    </r>
  </si>
  <si>
    <t>Purchase Request</t>
  </si>
  <si>
    <t>Ship To:</t>
  </si>
  <si>
    <t>Date:</t>
  </si>
  <si>
    <t>Unit</t>
  </si>
  <si>
    <t>Name:</t>
  </si>
  <si>
    <t>Weed</t>
  </si>
  <si>
    <t>Yreka</t>
  </si>
  <si>
    <t>Campus:</t>
  </si>
  <si>
    <t>Department:</t>
  </si>
  <si>
    <t>Building:</t>
  </si>
  <si>
    <t>Expected Delivery Date:</t>
  </si>
  <si>
    <t>Quote #:</t>
  </si>
  <si>
    <t>FY:</t>
  </si>
  <si>
    <t>20-21</t>
  </si>
  <si>
    <t>21-22</t>
  </si>
  <si>
    <t>22-23</t>
  </si>
  <si>
    <t>23-24</t>
  </si>
  <si>
    <t>24-25</t>
  </si>
  <si>
    <t>Choose FY from drop-down list</t>
  </si>
  <si>
    <t>P</t>
  </si>
  <si>
    <t>New Vendor?</t>
  </si>
  <si>
    <t>Vendor Address:</t>
  </si>
  <si>
    <r>
      <t xml:space="preserve">Vendor # </t>
    </r>
    <r>
      <rPr>
        <b/>
        <sz val="11"/>
        <color theme="1"/>
        <rFont val="Arial"/>
        <family val="2"/>
      </rPr>
      <t>S</t>
    </r>
  </si>
  <si>
    <t>W-9 must be attached for New Vendor</t>
  </si>
  <si>
    <t>W9 if New Vendor</t>
  </si>
  <si>
    <t xml:space="preserve">Yes   </t>
  </si>
  <si>
    <t>Quote</t>
  </si>
  <si>
    <t>Non-Taxable
Unit Price</t>
  </si>
  <si>
    <t>Taxable 
Unit Price</t>
  </si>
  <si>
    <t>Vendor Remit To Address:</t>
  </si>
  <si>
    <r>
      <t xml:space="preserve">Description
</t>
    </r>
    <r>
      <rPr>
        <b/>
        <sz val="7"/>
        <color theme="0"/>
        <rFont val="Arial"/>
        <family val="2"/>
      </rPr>
      <t xml:space="preserve"> ("see attached" is not an adequate description)</t>
    </r>
  </si>
  <si>
    <t>Same as 
"Remit To"</t>
  </si>
  <si>
    <t>Paper Color: Salmon</t>
  </si>
  <si>
    <t>Amount</t>
  </si>
  <si>
    <r>
      <rPr>
        <b/>
        <sz val="9"/>
        <color theme="1"/>
        <rFont val="Arial"/>
        <family val="2"/>
      </rPr>
      <t>Sales Tax</t>
    </r>
    <r>
      <rPr>
        <b/>
        <sz val="10"/>
        <color theme="1"/>
        <rFont val="Arial"/>
        <family val="2"/>
      </rPr>
      <t xml:space="preserve"> 
</t>
    </r>
    <r>
      <rPr>
        <b/>
        <sz val="6"/>
        <color theme="1"/>
        <rFont val="Arial"/>
        <family val="2"/>
      </rPr>
      <t>(Weed 7.50%)</t>
    </r>
  </si>
  <si>
    <r>
      <rPr>
        <b/>
        <sz val="9"/>
        <color theme="1"/>
        <rFont val="Arial"/>
        <family val="2"/>
      </rPr>
      <t>Sales Tax</t>
    </r>
    <r>
      <rPr>
        <b/>
        <sz val="7"/>
        <color theme="1"/>
        <rFont val="Arial"/>
        <family val="2"/>
      </rPr>
      <t xml:space="preserve"> 
</t>
    </r>
    <r>
      <rPr>
        <b/>
        <sz val="6"/>
        <color theme="1"/>
        <rFont val="Arial"/>
        <family val="2"/>
      </rPr>
      <t>(Yreka 7.75%)</t>
    </r>
  </si>
  <si>
    <t>Acct Code Format</t>
  </si>
  <si>
    <r>
      <t xml:space="preserve">Please choose only one campus.
</t>
    </r>
    <r>
      <rPr>
        <b/>
        <sz val="6"/>
        <color rgb="FFC00000"/>
        <rFont val="Arial"/>
        <family val="2"/>
      </rPr>
      <t>(Must choose a campus to calculate sales tax)</t>
    </r>
  </si>
  <si>
    <r>
      <t xml:space="preserve">Documents:
</t>
    </r>
    <r>
      <rPr>
        <b/>
        <sz val="8"/>
        <color theme="1"/>
        <rFont val="Arial"/>
        <family val="2"/>
      </rPr>
      <t>Please attach</t>
    </r>
  </si>
  <si>
    <t>Requester</t>
  </si>
  <si>
    <t>Area Vice President</t>
  </si>
  <si>
    <t>VP Administrative Services</t>
  </si>
  <si>
    <t>Person Completing Form</t>
  </si>
  <si>
    <t>up to $2,000</t>
  </si>
  <si>
    <t xml:space="preserve">$10,000 and up </t>
  </si>
  <si>
    <t>24-27</t>
  </si>
  <si>
    <t>25-26</t>
  </si>
  <si>
    <t>26-27</t>
  </si>
  <si>
    <t>$2,001 and up</t>
  </si>
  <si>
    <t>Budget Manager/Administrator</t>
  </si>
  <si>
    <r>
      <t xml:space="preserve">Please  </t>
    </r>
    <r>
      <rPr>
        <b/>
        <sz val="8"/>
        <color indexed="9"/>
        <rFont val="Wingdings 2"/>
        <family val="1"/>
        <charset val="2"/>
      </rPr>
      <t xml:space="preserve">R </t>
    </r>
    <r>
      <rPr>
        <b/>
        <sz val="8"/>
        <color indexed="9"/>
        <rFont val="Arial"/>
        <family val="2"/>
      </rPr>
      <t>All Required Signatures</t>
    </r>
  </si>
  <si>
    <r>
      <t xml:space="preserve">Banner Self Service Budget Query 
</t>
    </r>
    <r>
      <rPr>
        <b/>
        <sz val="8"/>
        <color theme="1"/>
        <rFont val="Arial"/>
        <family val="2"/>
      </rPr>
      <t>or FGRBDSC Banner PROD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</si>
</sst>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mm/dd/yy;@"/>
  </numFmts>
  <fonts count="5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Wingdings 2"/>
      <family val="1"/>
      <charset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i/>
      <sz val="9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0" tint="-0.499984740745262"/>
      <name val="Wingdings 2"/>
      <family val="1"/>
      <charset val="2"/>
    </font>
    <font>
      <sz val="8"/>
      <color theme="0" tint="-0.499984740745262"/>
      <name val="Arial"/>
      <family val="2"/>
    </font>
    <font>
      <b/>
      <sz val="11"/>
      <color theme="1"/>
      <name val="Arial"/>
      <family val="2"/>
    </font>
    <font>
      <b/>
      <i/>
      <sz val="20"/>
      <color theme="1"/>
      <name val="Arial"/>
      <family val="2"/>
    </font>
    <font>
      <sz val="5"/>
      <color theme="0"/>
      <name val="Arial"/>
      <family val="2"/>
    </font>
    <font>
      <b/>
      <sz val="5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color theme="0" tint="-0.14999847407452621"/>
      <name val="Arial"/>
      <family val="2"/>
    </font>
    <font>
      <b/>
      <sz val="5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 tint="-0.34998626667073579"/>
      <name val="Arial"/>
      <family val="2"/>
    </font>
    <font>
      <b/>
      <sz val="8.5"/>
      <color theme="1"/>
      <name val="Arial"/>
      <family val="2"/>
    </font>
    <font>
      <sz val="9"/>
      <color theme="1"/>
      <name val="Centaur"/>
      <family val="1"/>
    </font>
    <font>
      <i/>
      <sz val="9"/>
      <color theme="1"/>
      <name val="Centaur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i/>
      <sz val="5"/>
      <color theme="0"/>
      <name val="Arial"/>
      <family val="2"/>
    </font>
    <font>
      <b/>
      <sz val="10"/>
      <name val="Arial"/>
      <family val="2"/>
    </font>
    <font>
      <sz val="8.5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7"/>
      <color theme="0" tint="-0.499984740745262"/>
      <name val="Arial"/>
      <family val="2"/>
    </font>
    <font>
      <b/>
      <sz val="6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sz val="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6">
    <xf numFmtId="0" fontId="0" fillId="0" borderId="0" xfId="0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7" fillId="0" borderId="0" xfId="0" applyFont="1" applyProtection="1"/>
    <xf numFmtId="0" fontId="6" fillId="0" borderId="27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23" fillId="2" borderId="31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/>
    <xf numFmtId="0" fontId="9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25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vertical="center"/>
    </xf>
    <xf numFmtId="2" fontId="8" fillId="0" borderId="32" xfId="0" applyNumberFormat="1" applyFont="1" applyBorder="1" applyAlignment="1" applyProtection="1">
      <alignment horizontal="right"/>
      <protection locked="0"/>
    </xf>
    <xf numFmtId="2" fontId="21" fillId="0" borderId="0" xfId="0" applyNumberFormat="1" applyFont="1" applyBorder="1" applyAlignment="1" applyProtection="1"/>
    <xf numFmtId="0" fontId="7" fillId="0" borderId="13" xfId="0" applyFont="1" applyBorder="1" applyAlignment="1" applyProtection="1"/>
    <xf numFmtId="0" fontId="7" fillId="0" borderId="30" xfId="0" applyFont="1" applyBorder="1" applyAlignment="1" applyProtection="1"/>
    <xf numFmtId="0" fontId="6" fillId="0" borderId="30" xfId="0" applyFont="1" applyBorder="1" applyAlignment="1" applyProtection="1">
      <alignment horizontal="left"/>
    </xf>
    <xf numFmtId="2" fontId="22" fillId="0" borderId="0" xfId="0" applyNumberFormat="1" applyFont="1" applyFill="1" applyBorder="1" applyAlignment="1" applyProtection="1"/>
    <xf numFmtId="0" fontId="40" fillId="0" borderId="25" xfId="0" applyFont="1" applyBorder="1" applyAlignment="1" applyProtection="1">
      <alignment horizontal="right"/>
      <protection locked="0"/>
    </xf>
    <xf numFmtId="0" fontId="39" fillId="0" borderId="25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right"/>
    </xf>
    <xf numFmtId="0" fontId="20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31" fillId="0" borderId="0" xfId="0" applyFont="1" applyAlignment="1" applyProtection="1"/>
    <xf numFmtId="0" fontId="31" fillId="0" borderId="0" xfId="0" applyFont="1" applyAlignment="1" applyProtection="1">
      <alignment vertical="center"/>
    </xf>
    <xf numFmtId="44" fontId="7" fillId="0" borderId="1" xfId="0" applyNumberFormat="1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right"/>
    </xf>
    <xf numFmtId="0" fontId="41" fillId="2" borderId="2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0" fontId="6" fillId="0" borderId="27" xfId="0" applyFont="1" applyBorder="1" applyAlignment="1" applyProtection="1">
      <alignment horizontal="right" vertical="center"/>
    </xf>
    <xf numFmtId="0" fontId="14" fillId="2" borderId="34" xfId="0" applyFont="1" applyFill="1" applyBorder="1" applyAlignment="1" applyProtection="1">
      <alignment vertical="center" wrapText="1"/>
    </xf>
    <xf numFmtId="0" fontId="42" fillId="2" borderId="36" xfId="0" applyFont="1" applyFill="1" applyBorder="1" applyAlignment="1" applyProtection="1">
      <alignment vertical="center" wrapText="1"/>
    </xf>
    <xf numFmtId="164" fontId="1" fillId="0" borderId="4" xfId="0" applyNumberFormat="1" applyFont="1" applyBorder="1" applyAlignment="1" applyProtection="1"/>
    <xf numFmtId="164" fontId="1" fillId="0" borderId="12" xfId="0" applyNumberFormat="1" applyFont="1" applyBorder="1" applyAlignment="1" applyProtection="1">
      <protection locked="0"/>
    </xf>
    <xf numFmtId="0" fontId="41" fillId="2" borderId="5" xfId="0" applyFont="1" applyFill="1" applyBorder="1" applyAlignment="1" applyProtection="1">
      <alignment horizontal="center" vertical="center" wrapText="1"/>
    </xf>
    <xf numFmtId="44" fontId="7" fillId="0" borderId="18" xfId="0" applyNumberFormat="1" applyFont="1" applyBorder="1" applyAlignment="1" applyProtection="1">
      <protection locked="0"/>
    </xf>
    <xf numFmtId="0" fontId="41" fillId="2" borderId="5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44" fontId="6" fillId="0" borderId="29" xfId="0" applyNumberFormat="1" applyFont="1" applyBorder="1" applyAlignment="1" applyProtection="1">
      <alignment horizontal="left"/>
    </xf>
    <xf numFmtId="44" fontId="6" fillId="0" borderId="2" xfId="0" applyNumberFormat="1" applyFont="1" applyBorder="1" applyAlignment="1" applyProtection="1">
      <alignment horizontal="left" vertical="center"/>
    </xf>
    <xf numFmtId="44" fontId="6" fillId="0" borderId="0" xfId="0" applyNumberFormat="1" applyFont="1" applyAlignment="1" applyProtection="1">
      <alignment horizontal="left"/>
    </xf>
    <xf numFmtId="164" fontId="8" fillId="0" borderId="10" xfId="0" applyNumberFormat="1" applyFont="1" applyBorder="1" applyAlignment="1" applyProtection="1"/>
    <xf numFmtId="44" fontId="1" fillId="0" borderId="12" xfId="0" applyNumberFormat="1" applyFont="1" applyBorder="1" applyAlignment="1" applyProtection="1">
      <alignment horizontal="left"/>
    </xf>
    <xf numFmtId="44" fontId="7" fillId="0" borderId="26" xfId="0" applyNumberFormat="1" applyFont="1" applyBorder="1" applyAlignment="1" applyProtection="1">
      <protection locked="0"/>
    </xf>
    <xf numFmtId="164" fontId="8" fillId="0" borderId="35" xfId="0" applyNumberFormat="1" applyFont="1" applyBorder="1" applyAlignment="1" applyProtection="1"/>
    <xf numFmtId="164" fontId="1" fillId="0" borderId="39" xfId="0" applyNumberFormat="1" applyFont="1" applyBorder="1" applyAlignment="1" applyProtection="1"/>
    <xf numFmtId="164" fontId="1" fillId="0" borderId="40" xfId="0" applyNumberFormat="1" applyFont="1" applyBorder="1" applyAlignment="1" applyProtection="1"/>
    <xf numFmtId="164" fontId="1" fillId="0" borderId="41" xfId="0" applyNumberFormat="1" applyFont="1" applyBorder="1" applyAlignment="1" applyProtection="1"/>
    <xf numFmtId="164" fontId="1" fillId="0" borderId="35" xfId="0" applyNumberFormat="1" applyFont="1" applyBorder="1" applyAlignment="1" applyProtection="1"/>
    <xf numFmtId="164" fontId="1" fillId="0" borderId="41" xfId="0" applyNumberFormat="1" applyFont="1" applyBorder="1" applyAlignment="1" applyProtection="1">
      <protection locked="0"/>
    </xf>
    <xf numFmtId="164" fontId="1" fillId="0" borderId="38" xfId="0" applyNumberFormat="1" applyFont="1" applyBorder="1" applyAlignment="1" applyProtection="1"/>
    <xf numFmtId="0" fontId="8" fillId="0" borderId="27" xfId="0" applyFont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vertical="center"/>
    </xf>
    <xf numFmtId="44" fontId="13" fillId="0" borderId="25" xfId="0" applyNumberFormat="1" applyFont="1" applyBorder="1" applyAlignment="1" applyProtection="1">
      <alignment horizontal="left" indent="2"/>
    </xf>
    <xf numFmtId="0" fontId="13" fillId="0" borderId="25" xfId="0" applyFont="1" applyBorder="1" applyAlignment="1" applyProtection="1">
      <alignment horizontal="left" indent="3"/>
    </xf>
    <xf numFmtId="0" fontId="6" fillId="0" borderId="0" xfId="0" applyFont="1" applyBorder="1" applyProtection="1"/>
    <xf numFmtId="0" fontId="17" fillId="0" borderId="19" xfId="0" applyFont="1" applyBorder="1" applyAlignment="1" applyProtection="1"/>
    <xf numFmtId="0" fontId="17" fillId="0" borderId="19" xfId="0" applyFont="1" applyBorder="1" applyAlignment="1" applyProtection="1">
      <alignment horizontal="right" vertical="center" indent="1"/>
    </xf>
    <xf numFmtId="0" fontId="49" fillId="3" borderId="35" xfId="0" applyFont="1" applyFill="1" applyBorder="1" applyAlignment="1" applyProtection="1"/>
    <xf numFmtId="0" fontId="23" fillId="2" borderId="3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right" wrapText="1"/>
    </xf>
    <xf numFmtId="0" fontId="25" fillId="0" borderId="0" xfId="0" applyFont="1" applyBorder="1" applyAlignment="1" applyProtection="1">
      <alignment wrapText="1"/>
    </xf>
    <xf numFmtId="0" fontId="14" fillId="2" borderId="3" xfId="0" applyFont="1" applyFill="1" applyBorder="1" applyAlignment="1" applyProtection="1">
      <alignment vertical="center"/>
    </xf>
    <xf numFmtId="44" fontId="7" fillId="0" borderId="26" xfId="0" applyNumberFormat="1" applyFont="1" applyBorder="1" applyAlignment="1" applyProtection="1">
      <alignment horizontal="left"/>
      <protection locked="0"/>
    </xf>
    <xf numFmtId="44" fontId="7" fillId="0" borderId="42" xfId="0" applyNumberFormat="1" applyFont="1" applyBorder="1" applyAlignment="1" applyProtection="1"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45" xfId="0" applyNumberFormat="1" applyFont="1" applyBorder="1" applyAlignment="1" applyProtection="1">
      <alignment horizontal="center" wrapText="1"/>
      <protection locked="0"/>
    </xf>
    <xf numFmtId="165" fontId="50" fillId="0" borderId="1" xfId="0" applyNumberFormat="1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/>
    <xf numFmtId="0" fontId="14" fillId="0" borderId="19" xfId="0" applyFont="1" applyFill="1" applyBorder="1" applyAlignment="1" applyProtection="1"/>
    <xf numFmtId="0" fontId="14" fillId="0" borderId="43" xfId="0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Border="1" applyAlignment="1" applyProtection="1">
      <alignment horizontal="right"/>
    </xf>
    <xf numFmtId="0" fontId="33" fillId="0" borderId="0" xfId="0" applyNumberFormat="1" applyFont="1" applyBorder="1" applyAlignment="1" applyProtection="1"/>
    <xf numFmtId="0" fontId="36" fillId="0" borderId="0" xfId="0" applyNumberFormat="1" applyFont="1" applyFill="1" applyBorder="1" applyAlignment="1" applyProtection="1"/>
    <xf numFmtId="0" fontId="34" fillId="0" borderId="27" xfId="0" applyNumberFormat="1" applyFont="1" applyBorder="1" applyAlignment="1" applyProtection="1">
      <alignment horizontal="left" indent="1"/>
    </xf>
    <xf numFmtId="0" fontId="35" fillId="0" borderId="27" xfId="0" applyNumberFormat="1" applyFont="1" applyFill="1" applyBorder="1" applyAlignment="1" applyProtection="1">
      <alignment horizontal="left" indent="1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47" fillId="0" borderId="19" xfId="0" applyFont="1" applyBorder="1" applyAlignment="1" applyProtection="1">
      <alignment horizontal="left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25" fillId="0" borderId="9" xfId="0" applyNumberFormat="1" applyFont="1" applyBorder="1" applyAlignment="1" applyProtection="1">
      <alignment horizontal="center"/>
      <protection locked="0"/>
    </xf>
    <xf numFmtId="0" fontId="43" fillId="0" borderId="15" xfId="0" applyNumberFormat="1" applyFont="1" applyFill="1" applyBorder="1" applyAlignment="1" applyProtection="1">
      <alignment horizontal="center"/>
      <protection locked="0"/>
    </xf>
    <xf numFmtId="0" fontId="43" fillId="0" borderId="1" xfId="0" applyNumberFormat="1" applyFont="1" applyFill="1" applyBorder="1" applyAlignment="1" applyProtection="1">
      <alignment horizontal="center"/>
      <protection locked="0"/>
    </xf>
    <xf numFmtId="0" fontId="43" fillId="0" borderId="9" xfId="0" applyNumberFormat="1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8" fillId="0" borderId="9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26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49" fontId="30" fillId="0" borderId="0" xfId="0" applyNumberFormat="1" applyFont="1" applyBorder="1" applyAlignment="1" applyProtection="1">
      <alignment horizontal="right"/>
    </xf>
    <xf numFmtId="0" fontId="23" fillId="2" borderId="5" xfId="0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 wrapText="1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right"/>
    </xf>
    <xf numFmtId="0" fontId="20" fillId="0" borderId="33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" vertical="top"/>
    </xf>
    <xf numFmtId="0" fontId="32" fillId="0" borderId="0" xfId="0" applyFont="1" applyAlignment="1" applyProtection="1">
      <alignment horizontal="center" vertical="top"/>
    </xf>
    <xf numFmtId="165" fontId="44" fillId="0" borderId="1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49" fontId="38" fillId="0" borderId="0" xfId="0" applyNumberFormat="1" applyFont="1" applyBorder="1" applyAlignment="1" applyProtection="1">
      <alignment horizontal="center" vertical="top" wrapText="1"/>
    </xf>
    <xf numFmtId="44" fontId="18" fillId="0" borderId="19" xfId="0" applyNumberFormat="1" applyFont="1" applyBorder="1" applyAlignment="1" applyProtection="1">
      <alignment horizontal="center" vertical="center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25" xfId="0" applyNumberFormat="1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0" fontId="28" fillId="0" borderId="2" xfId="0" applyFont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164" fontId="11" fillId="0" borderId="15" xfId="1" applyNumberFormat="1" applyFont="1" applyBorder="1" applyAlignment="1" applyProtection="1">
      <alignment horizontal="center"/>
      <protection locked="0"/>
    </xf>
    <xf numFmtId="164" fontId="11" fillId="0" borderId="10" xfId="1" applyNumberFormat="1" applyFont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center" vertical="center"/>
    </xf>
    <xf numFmtId="165" fontId="19" fillId="0" borderId="47" xfId="0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/>
    </xf>
    <xf numFmtId="2" fontId="21" fillId="0" borderId="11" xfId="0" applyNumberFormat="1" applyFont="1" applyBorder="1" applyAlignment="1" applyProtection="1">
      <alignment horizontal="center"/>
    </xf>
    <xf numFmtId="2" fontId="21" fillId="0" borderId="44" xfId="0" applyNumberFormat="1" applyFont="1" applyBorder="1" applyAlignment="1" applyProtection="1">
      <alignment horizontal="center"/>
    </xf>
    <xf numFmtId="2" fontId="22" fillId="0" borderId="11" xfId="0" applyNumberFormat="1" applyFont="1" applyFill="1" applyBorder="1" applyAlignment="1" applyProtection="1">
      <alignment horizontal="center"/>
    </xf>
    <xf numFmtId="2" fontId="22" fillId="0" borderId="44" xfId="0" applyNumberFormat="1" applyFont="1" applyFill="1" applyBorder="1" applyAlignment="1" applyProtection="1">
      <alignment horizontal="center"/>
    </xf>
    <xf numFmtId="2" fontId="22" fillId="0" borderId="1" xfId="0" applyNumberFormat="1" applyFont="1" applyFill="1" applyBorder="1" applyAlignment="1" applyProtection="1">
      <alignment horizontal="center"/>
    </xf>
    <xf numFmtId="2" fontId="22" fillId="0" borderId="46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44" xfId="0" applyNumberFormat="1" applyFont="1" applyFill="1" applyBorder="1" applyAlignment="1" applyProtection="1">
      <alignment horizontal="center"/>
    </xf>
    <xf numFmtId="0" fontId="11" fillId="0" borderId="28" xfId="0" applyFont="1" applyBorder="1" applyAlignment="1" applyProtection="1">
      <alignment horizontal="right"/>
    </xf>
    <xf numFmtId="0" fontId="37" fillId="0" borderId="30" xfId="0" applyFont="1" applyBorder="1" applyAlignment="1" applyProtection="1">
      <alignment horizontal="right"/>
    </xf>
    <xf numFmtId="0" fontId="11" fillId="0" borderId="30" xfId="0" applyFont="1" applyBorder="1" applyAlignment="1" applyProtection="1">
      <alignment horizontal="right"/>
    </xf>
    <xf numFmtId="0" fontId="6" fillId="0" borderId="3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ont>
        <b/>
        <i val="0"/>
        <color theme="5" tint="-0.2499465926084170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N9" noThreeD="1"/>
</file>

<file path=xl/ctrlProps/ctrlProp5.xml><?xml version="1.0" encoding="utf-8"?>
<formControlPr xmlns="http://schemas.microsoft.com/office/spreadsheetml/2009/9/main" objectType="CheckBox" fmlaLink="P9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34</xdr:row>
          <xdr:rowOff>57150</xdr:rowOff>
        </xdr:from>
        <xdr:to>
          <xdr:col>6</xdr:col>
          <xdr:colOff>9525</xdr:colOff>
          <xdr:row>35</xdr:row>
          <xdr:rowOff>47625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36</xdr:row>
          <xdr:rowOff>57150</xdr:rowOff>
        </xdr:from>
        <xdr:to>
          <xdr:col>6</xdr:col>
          <xdr:colOff>28575</xdr:colOff>
          <xdr:row>37</xdr:row>
          <xdr:rowOff>47625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38</xdr:row>
          <xdr:rowOff>66675</xdr:rowOff>
        </xdr:from>
        <xdr:to>
          <xdr:col>6</xdr:col>
          <xdr:colOff>47625</xdr:colOff>
          <xdr:row>39</xdr:row>
          <xdr:rowOff>47625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</xdr:row>
          <xdr:rowOff>200025</xdr:rowOff>
        </xdr:from>
        <xdr:to>
          <xdr:col>14</xdr:col>
          <xdr:colOff>276225</xdr:colOff>
          <xdr:row>9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209550</xdr:colOff>
          <xdr:row>9</xdr:row>
          <xdr:rowOff>19050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35</xdr:row>
          <xdr:rowOff>57150</xdr:rowOff>
        </xdr:from>
        <xdr:to>
          <xdr:col>6</xdr:col>
          <xdr:colOff>0</xdr:colOff>
          <xdr:row>36</xdr:row>
          <xdr:rowOff>47625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40</xdr:row>
          <xdr:rowOff>9525</xdr:rowOff>
        </xdr:from>
        <xdr:to>
          <xdr:col>4</xdr:col>
          <xdr:colOff>142875</xdr:colOff>
          <xdr:row>40</xdr:row>
          <xdr:rowOff>276225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40</xdr:row>
          <xdr:rowOff>28575</xdr:rowOff>
        </xdr:from>
        <xdr:to>
          <xdr:col>11</xdr:col>
          <xdr:colOff>333375</xdr:colOff>
          <xdr:row>40</xdr:row>
          <xdr:rowOff>266700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561975</xdr:colOff>
          <xdr:row>40</xdr:row>
          <xdr:rowOff>38100</xdr:rowOff>
        </xdr:from>
        <xdr:to>
          <xdr:col>16</xdr:col>
          <xdr:colOff>771525</xdr:colOff>
          <xdr:row>40</xdr:row>
          <xdr:rowOff>266700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200025</xdr:rowOff>
        </xdr:from>
        <xdr:to>
          <xdr:col>2</xdr:col>
          <xdr:colOff>209550</xdr:colOff>
          <xdr:row>11</xdr:row>
          <xdr:rowOff>9525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55143</xdr:colOff>
      <xdr:row>0</xdr:row>
      <xdr:rowOff>3</xdr:rowOff>
    </xdr:from>
    <xdr:to>
      <xdr:col>2</xdr:col>
      <xdr:colOff>64147</xdr:colOff>
      <xdr:row>4</xdr:row>
      <xdr:rowOff>35095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3" y="3"/>
          <a:ext cx="866254" cy="7168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37</xdr:row>
          <xdr:rowOff>66675</xdr:rowOff>
        </xdr:from>
        <xdr:to>
          <xdr:col>6</xdr:col>
          <xdr:colOff>38100</xdr:colOff>
          <xdr:row>38</xdr:row>
          <xdr:rowOff>47625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4</xdr:row>
          <xdr:rowOff>9525</xdr:rowOff>
        </xdr:from>
        <xdr:to>
          <xdr:col>10</xdr:col>
          <xdr:colOff>142875</xdr:colOff>
          <xdr:row>5</xdr:row>
          <xdr:rowOff>9525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showRowColHeaders="0" tabSelected="1" showRuler="0" zoomScale="145" zoomScaleNormal="145" zoomScaleSheetLayoutView="175" zoomScalePageLayoutView="175" workbookViewId="0">
      <selection activeCell="T13" sqref="T13"/>
    </sheetView>
  </sheetViews>
  <sheetFormatPr defaultRowHeight="15" x14ac:dyDescent="0.25"/>
  <cols>
    <col min="1" max="1" width="9.42578125" style="1" customWidth="1"/>
    <col min="2" max="2" width="2.5703125" style="1" customWidth="1"/>
    <col min="3" max="3" width="7.42578125" style="1" customWidth="1"/>
    <col min="4" max="4" width="6.5703125" style="1" customWidth="1"/>
    <col min="5" max="5" width="8.140625" style="1" customWidth="1"/>
    <col min="6" max="7" width="2.7109375" style="1" customWidth="1"/>
    <col min="8" max="8" width="2.28515625" style="1" customWidth="1"/>
    <col min="9" max="9" width="7.42578125" style="1" customWidth="1"/>
    <col min="10" max="10" width="5.140625" style="1" customWidth="1"/>
    <col min="11" max="12" width="5.7109375" style="1" customWidth="1"/>
    <col min="13" max="13" width="10.7109375" style="1" customWidth="1"/>
    <col min="14" max="14" width="10.42578125" style="1" hidden="1" customWidth="1"/>
    <col min="15" max="15" width="10.7109375" style="1" customWidth="1"/>
    <col min="16" max="16" width="0.28515625" style="1" customWidth="1"/>
    <col min="17" max="17" width="13.5703125" style="58" customWidth="1"/>
    <col min="18" max="18" width="9.140625" style="1"/>
    <col min="19" max="19" width="9.140625" style="21" hidden="1" customWidth="1"/>
    <col min="20" max="16384" width="9.140625" style="1"/>
  </cols>
  <sheetData>
    <row r="1" spans="1:21" ht="12" customHeight="1" x14ac:dyDescent="0.25">
      <c r="A1" s="17"/>
      <c r="B1" s="17"/>
      <c r="C1" s="17"/>
      <c r="D1" s="136" t="s">
        <v>16</v>
      </c>
      <c r="E1" s="136"/>
      <c r="F1" s="136"/>
      <c r="G1" s="136"/>
      <c r="H1" s="136"/>
      <c r="I1" s="136"/>
      <c r="J1" s="136"/>
      <c r="K1" s="136"/>
      <c r="L1" s="136"/>
      <c r="M1" s="136"/>
      <c r="N1" s="38"/>
      <c r="O1" s="137" t="s">
        <v>35</v>
      </c>
      <c r="P1" s="136"/>
      <c r="Q1" s="136"/>
    </row>
    <row r="2" spans="1:21" ht="12" customHeight="1" x14ac:dyDescent="0.25">
      <c r="A2" s="17"/>
      <c r="B2" s="17"/>
      <c r="C2" s="40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38"/>
      <c r="O2" s="137"/>
      <c r="P2" s="138"/>
      <c r="Q2" s="138"/>
      <c r="S2" s="22"/>
    </row>
    <row r="3" spans="1:21" ht="15" customHeight="1" x14ac:dyDescent="0.25">
      <c r="A3" s="17"/>
      <c r="B3" s="17"/>
      <c r="C3" s="4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38"/>
      <c r="O3" s="18" t="s">
        <v>18</v>
      </c>
      <c r="P3" s="169">
        <f ca="1">TODAY()</f>
        <v>44531</v>
      </c>
      <c r="Q3" s="169"/>
      <c r="S3" s="22" t="s">
        <v>29</v>
      </c>
    </row>
    <row r="4" spans="1:21" ht="15" customHeight="1" x14ac:dyDescent="0.25">
      <c r="A4" s="17"/>
      <c r="B4" s="17"/>
      <c r="C4" s="142"/>
      <c r="D4" s="143"/>
      <c r="E4" s="17"/>
      <c r="F4" s="17"/>
      <c r="G4" s="17"/>
      <c r="H4" s="17"/>
      <c r="I4" s="17"/>
      <c r="J4" s="17"/>
      <c r="K4" s="17"/>
      <c r="L4" s="17"/>
      <c r="M4" s="17"/>
      <c r="N4" s="17"/>
      <c r="O4" s="18" t="s">
        <v>28</v>
      </c>
      <c r="P4" s="148"/>
      <c r="Q4" s="148"/>
      <c r="S4" s="22" t="s">
        <v>30</v>
      </c>
    </row>
    <row r="5" spans="1:21" ht="15.75" customHeight="1" x14ac:dyDescent="0.25">
      <c r="A5" s="141" t="s">
        <v>45</v>
      </c>
      <c r="B5" s="141"/>
      <c r="C5" s="141"/>
      <c r="D5" s="141"/>
      <c r="E5" s="141"/>
      <c r="F5" s="19"/>
      <c r="G5" s="141" t="s">
        <v>37</v>
      </c>
      <c r="H5" s="141"/>
      <c r="I5" s="141"/>
      <c r="J5" s="141"/>
      <c r="K5" s="140" t="s">
        <v>47</v>
      </c>
      <c r="L5" s="140"/>
      <c r="M5" s="19" t="s">
        <v>17</v>
      </c>
      <c r="N5" s="25"/>
      <c r="O5" s="16"/>
      <c r="P5" s="149" t="s">
        <v>34</v>
      </c>
      <c r="Q5" s="149"/>
      <c r="S5" s="22" t="s">
        <v>31</v>
      </c>
    </row>
    <row r="6" spans="1:21" ht="15.75" customHeight="1" x14ac:dyDescent="0.25">
      <c r="A6" s="110"/>
      <c r="B6" s="110"/>
      <c r="C6" s="110"/>
      <c r="D6" s="110"/>
      <c r="E6" s="110"/>
      <c r="F6" s="45"/>
      <c r="G6" s="110"/>
      <c r="H6" s="110"/>
      <c r="I6" s="110"/>
      <c r="J6" s="110"/>
      <c r="K6" s="110"/>
      <c r="L6" s="110"/>
      <c r="M6" s="54" t="s">
        <v>20</v>
      </c>
      <c r="N6" s="110"/>
      <c r="O6" s="110"/>
      <c r="P6" s="110"/>
      <c r="Q6" s="110"/>
      <c r="S6" s="22" t="s">
        <v>32</v>
      </c>
    </row>
    <row r="7" spans="1:21" ht="15.75" customHeight="1" x14ac:dyDescent="0.25">
      <c r="A7" s="111"/>
      <c r="B7" s="111"/>
      <c r="C7" s="111"/>
      <c r="D7" s="111"/>
      <c r="E7" s="111"/>
      <c r="F7" s="45"/>
      <c r="G7" s="111"/>
      <c r="H7" s="111"/>
      <c r="I7" s="111"/>
      <c r="J7" s="111"/>
      <c r="K7" s="111"/>
      <c r="L7" s="111"/>
      <c r="M7" s="55" t="s">
        <v>24</v>
      </c>
      <c r="N7" s="111"/>
      <c r="O7" s="111"/>
      <c r="P7" s="111"/>
      <c r="Q7" s="111"/>
      <c r="S7" s="22" t="s">
        <v>33</v>
      </c>
    </row>
    <row r="8" spans="1:21" ht="15.75" customHeight="1" x14ac:dyDescent="0.25">
      <c r="A8" s="111"/>
      <c r="B8" s="111"/>
      <c r="C8" s="111"/>
      <c r="D8" s="111"/>
      <c r="E8" s="111"/>
      <c r="F8" s="45"/>
      <c r="G8" s="111"/>
      <c r="H8" s="111"/>
      <c r="I8" s="111"/>
      <c r="J8" s="111"/>
      <c r="K8" s="111"/>
      <c r="L8" s="111"/>
      <c r="M8" s="55" t="s">
        <v>25</v>
      </c>
      <c r="N8" s="145"/>
      <c r="O8" s="145"/>
      <c r="P8" s="145"/>
      <c r="Q8" s="145"/>
      <c r="S8" s="22" t="s">
        <v>62</v>
      </c>
    </row>
    <row r="9" spans="1:21" ht="15.75" customHeight="1" x14ac:dyDescent="0.25">
      <c r="A9" s="111"/>
      <c r="B9" s="111"/>
      <c r="C9" s="111"/>
      <c r="D9" s="111"/>
      <c r="E9" s="111"/>
      <c r="F9" s="45"/>
      <c r="G9" s="111"/>
      <c r="H9" s="111"/>
      <c r="I9" s="111"/>
      <c r="J9" s="111"/>
      <c r="K9" s="111"/>
      <c r="L9" s="111"/>
      <c r="M9" s="55" t="s">
        <v>23</v>
      </c>
      <c r="N9" s="35" t="b">
        <v>0</v>
      </c>
      <c r="O9" s="72" t="s">
        <v>21</v>
      </c>
      <c r="P9" s="36" t="b">
        <v>0</v>
      </c>
      <c r="Q9" s="71" t="s">
        <v>22</v>
      </c>
      <c r="S9" s="22" t="s">
        <v>63</v>
      </c>
    </row>
    <row r="10" spans="1:21" ht="15.75" customHeight="1" x14ac:dyDescent="0.25">
      <c r="A10" s="23" t="s">
        <v>38</v>
      </c>
      <c r="B10" s="139"/>
      <c r="C10" s="139"/>
      <c r="D10" s="139"/>
      <c r="E10" s="150" t="s">
        <v>27</v>
      </c>
      <c r="F10" s="150"/>
      <c r="G10" s="111"/>
      <c r="H10" s="111"/>
      <c r="I10" s="111"/>
      <c r="J10" s="111"/>
      <c r="K10" s="111"/>
      <c r="L10" s="111"/>
      <c r="M10" s="146" t="s">
        <v>53</v>
      </c>
      <c r="N10" s="146"/>
      <c r="O10" s="146"/>
      <c r="P10" s="146"/>
      <c r="Q10" s="146"/>
      <c r="U10" s="73"/>
    </row>
    <row r="11" spans="1:21" ht="15.75" customHeight="1" x14ac:dyDescent="0.25">
      <c r="A11" s="26" t="s">
        <v>36</v>
      </c>
      <c r="B11" s="26"/>
      <c r="C11" s="37" t="s">
        <v>41</v>
      </c>
      <c r="D11" s="122" t="s">
        <v>39</v>
      </c>
      <c r="E11" s="122"/>
      <c r="F11" s="122"/>
      <c r="G11" s="122"/>
      <c r="H11" s="122"/>
      <c r="I11" s="122"/>
      <c r="J11" s="122"/>
      <c r="K11" s="123" t="s">
        <v>26</v>
      </c>
      <c r="L11" s="123"/>
      <c r="M11" s="123"/>
      <c r="N11" s="144"/>
      <c r="O11" s="144"/>
      <c r="P11" s="144"/>
      <c r="Q11" s="144"/>
      <c r="R11" s="15"/>
    </row>
    <row r="12" spans="1:21" ht="4.5" customHeight="1" thickBot="1" x14ac:dyDescent="0.3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S12" s="22" t="s">
        <v>61</v>
      </c>
    </row>
    <row r="13" spans="1:21" s="12" customFormat="1" ht="22.5" customHeight="1" x14ac:dyDescent="0.25">
      <c r="A13" s="14" t="s">
        <v>0</v>
      </c>
      <c r="B13" s="124" t="s">
        <v>19</v>
      </c>
      <c r="C13" s="125"/>
      <c r="D13" s="126" t="s">
        <v>46</v>
      </c>
      <c r="E13" s="127"/>
      <c r="F13" s="127"/>
      <c r="G13" s="127"/>
      <c r="H13" s="127"/>
      <c r="I13" s="127"/>
      <c r="J13" s="127"/>
      <c r="K13" s="127"/>
      <c r="L13" s="125"/>
      <c r="M13" s="44" t="s">
        <v>43</v>
      </c>
      <c r="N13" s="53"/>
      <c r="O13" s="51" t="s">
        <v>44</v>
      </c>
      <c r="P13" s="70"/>
      <c r="Q13" s="77" t="s">
        <v>49</v>
      </c>
      <c r="R13" s="69"/>
      <c r="S13" s="22"/>
    </row>
    <row r="14" spans="1:21" s="13" customFormat="1" ht="15" customHeight="1" x14ac:dyDescent="0.25">
      <c r="A14" s="29"/>
      <c r="B14" s="112"/>
      <c r="C14" s="113"/>
      <c r="D14" s="114"/>
      <c r="E14" s="115"/>
      <c r="F14" s="115"/>
      <c r="G14" s="115"/>
      <c r="H14" s="115"/>
      <c r="I14" s="115"/>
      <c r="J14" s="115"/>
      <c r="K14" s="115"/>
      <c r="L14" s="116"/>
      <c r="M14" s="42"/>
      <c r="N14" s="52"/>
      <c r="O14" s="52"/>
      <c r="P14" s="62"/>
      <c r="Q14" s="59">
        <f>$A14*($M14+$O14)</f>
        <v>0</v>
      </c>
      <c r="S14" s="21"/>
    </row>
    <row r="15" spans="1:21" s="13" customFormat="1" ht="15" customHeight="1" x14ac:dyDescent="0.25">
      <c r="A15" s="29"/>
      <c r="B15" s="112"/>
      <c r="C15" s="113"/>
      <c r="D15" s="114"/>
      <c r="E15" s="115"/>
      <c r="F15" s="115"/>
      <c r="G15" s="115"/>
      <c r="H15" s="115"/>
      <c r="I15" s="115"/>
      <c r="J15" s="115"/>
      <c r="K15" s="115"/>
      <c r="L15" s="116"/>
      <c r="M15" s="42"/>
      <c r="N15" s="52"/>
      <c r="O15" s="52"/>
      <c r="P15" s="62"/>
      <c r="Q15" s="59">
        <f t="shared" ref="Q15:Q32" si="0">$A15*($M15+$O15)</f>
        <v>0</v>
      </c>
      <c r="S15" s="21"/>
    </row>
    <row r="16" spans="1:21" s="13" customFormat="1" ht="15" customHeight="1" x14ac:dyDescent="0.25">
      <c r="A16" s="29"/>
      <c r="B16" s="112"/>
      <c r="C16" s="113"/>
      <c r="D16" s="114"/>
      <c r="E16" s="115"/>
      <c r="F16" s="115"/>
      <c r="G16" s="115"/>
      <c r="H16" s="115"/>
      <c r="I16" s="115"/>
      <c r="J16" s="115"/>
      <c r="K16" s="115"/>
      <c r="L16" s="116"/>
      <c r="M16" s="42"/>
      <c r="N16" s="52"/>
      <c r="O16" s="52"/>
      <c r="P16" s="62"/>
      <c r="Q16" s="59">
        <f t="shared" si="0"/>
        <v>0</v>
      </c>
      <c r="S16" s="21"/>
    </row>
    <row r="17" spans="1:19" s="13" customFormat="1" ht="15" customHeight="1" x14ac:dyDescent="0.25">
      <c r="A17" s="29"/>
      <c r="B17" s="112"/>
      <c r="C17" s="113"/>
      <c r="D17" s="114"/>
      <c r="E17" s="115"/>
      <c r="F17" s="115"/>
      <c r="G17" s="115"/>
      <c r="H17" s="115"/>
      <c r="I17" s="115"/>
      <c r="J17" s="115"/>
      <c r="K17" s="115"/>
      <c r="L17" s="116"/>
      <c r="M17" s="42"/>
      <c r="N17" s="52"/>
      <c r="O17" s="52"/>
      <c r="P17" s="62"/>
      <c r="Q17" s="59">
        <f t="shared" si="0"/>
        <v>0</v>
      </c>
      <c r="S17" s="21"/>
    </row>
    <row r="18" spans="1:19" s="13" customFormat="1" ht="15" customHeight="1" x14ac:dyDescent="0.25">
      <c r="A18" s="29"/>
      <c r="B18" s="112"/>
      <c r="C18" s="113"/>
      <c r="D18" s="114"/>
      <c r="E18" s="115"/>
      <c r="F18" s="115"/>
      <c r="G18" s="115"/>
      <c r="H18" s="115"/>
      <c r="I18" s="115"/>
      <c r="J18" s="115"/>
      <c r="K18" s="115"/>
      <c r="L18" s="116"/>
      <c r="M18" s="42"/>
      <c r="N18" s="52"/>
      <c r="O18" s="52"/>
      <c r="P18" s="62"/>
      <c r="Q18" s="59">
        <f t="shared" si="0"/>
        <v>0</v>
      </c>
      <c r="S18" s="21"/>
    </row>
    <row r="19" spans="1:19" s="13" customFormat="1" ht="15" customHeight="1" x14ac:dyDescent="0.25">
      <c r="A19" s="29"/>
      <c r="B19" s="112"/>
      <c r="C19" s="113"/>
      <c r="D19" s="114"/>
      <c r="E19" s="115"/>
      <c r="F19" s="115"/>
      <c r="G19" s="115"/>
      <c r="H19" s="115"/>
      <c r="I19" s="115"/>
      <c r="J19" s="115"/>
      <c r="K19" s="115"/>
      <c r="L19" s="116"/>
      <c r="M19" s="42"/>
      <c r="N19" s="52"/>
      <c r="O19" s="52"/>
      <c r="P19" s="62"/>
      <c r="Q19" s="59">
        <f t="shared" si="0"/>
        <v>0</v>
      </c>
      <c r="S19" s="21"/>
    </row>
    <row r="20" spans="1:19" s="13" customFormat="1" ht="15" customHeight="1" x14ac:dyDescent="0.25">
      <c r="A20" s="29"/>
      <c r="B20" s="112"/>
      <c r="C20" s="113"/>
      <c r="D20" s="114"/>
      <c r="E20" s="115"/>
      <c r="F20" s="115"/>
      <c r="G20" s="115"/>
      <c r="H20" s="115"/>
      <c r="I20" s="115"/>
      <c r="J20" s="115"/>
      <c r="K20" s="115"/>
      <c r="L20" s="116"/>
      <c r="M20" s="42"/>
      <c r="N20" s="52"/>
      <c r="O20" s="52"/>
      <c r="P20" s="62"/>
      <c r="Q20" s="59">
        <f t="shared" si="0"/>
        <v>0</v>
      </c>
      <c r="S20" s="21"/>
    </row>
    <row r="21" spans="1:19" s="13" customFormat="1" ht="15" customHeight="1" x14ac:dyDescent="0.25">
      <c r="A21" s="29"/>
      <c r="B21" s="112"/>
      <c r="C21" s="113"/>
      <c r="D21" s="114"/>
      <c r="E21" s="115"/>
      <c r="F21" s="115"/>
      <c r="G21" s="115"/>
      <c r="H21" s="115"/>
      <c r="I21" s="115"/>
      <c r="J21" s="115"/>
      <c r="K21" s="115"/>
      <c r="L21" s="116"/>
      <c r="M21" s="42"/>
      <c r="N21" s="52"/>
      <c r="O21" s="52"/>
      <c r="P21" s="62"/>
      <c r="Q21" s="59">
        <f t="shared" si="0"/>
        <v>0</v>
      </c>
      <c r="S21" s="21"/>
    </row>
    <row r="22" spans="1:19" s="13" customFormat="1" ht="15" customHeight="1" x14ac:dyDescent="0.25">
      <c r="A22" s="29"/>
      <c r="B22" s="112"/>
      <c r="C22" s="113"/>
      <c r="D22" s="114"/>
      <c r="E22" s="115"/>
      <c r="F22" s="115"/>
      <c r="G22" s="115"/>
      <c r="H22" s="115"/>
      <c r="I22" s="115"/>
      <c r="J22" s="115"/>
      <c r="K22" s="115"/>
      <c r="L22" s="116"/>
      <c r="M22" s="42"/>
      <c r="N22" s="52"/>
      <c r="O22" s="52"/>
      <c r="P22" s="62"/>
      <c r="Q22" s="59">
        <f t="shared" si="0"/>
        <v>0</v>
      </c>
      <c r="S22" s="21"/>
    </row>
    <row r="23" spans="1:19" s="13" customFormat="1" ht="15" customHeight="1" x14ac:dyDescent="0.25">
      <c r="A23" s="29"/>
      <c r="B23" s="112"/>
      <c r="C23" s="113"/>
      <c r="D23" s="114"/>
      <c r="E23" s="115"/>
      <c r="F23" s="115"/>
      <c r="G23" s="115"/>
      <c r="H23" s="115"/>
      <c r="I23" s="115"/>
      <c r="J23" s="115"/>
      <c r="K23" s="115"/>
      <c r="L23" s="116"/>
      <c r="M23" s="42"/>
      <c r="N23" s="52"/>
      <c r="O23" s="52"/>
      <c r="P23" s="62"/>
      <c r="Q23" s="59">
        <f t="shared" si="0"/>
        <v>0</v>
      </c>
      <c r="S23" s="21"/>
    </row>
    <row r="24" spans="1:19" s="13" customFormat="1" ht="15" customHeight="1" x14ac:dyDescent="0.25">
      <c r="A24" s="29"/>
      <c r="B24" s="112"/>
      <c r="C24" s="113"/>
      <c r="D24" s="114"/>
      <c r="E24" s="115"/>
      <c r="F24" s="115"/>
      <c r="G24" s="115"/>
      <c r="H24" s="115"/>
      <c r="I24" s="115"/>
      <c r="J24" s="115"/>
      <c r="K24" s="115"/>
      <c r="L24" s="116"/>
      <c r="M24" s="42"/>
      <c r="N24" s="52"/>
      <c r="O24" s="52"/>
      <c r="P24" s="62"/>
      <c r="Q24" s="59">
        <f t="shared" si="0"/>
        <v>0</v>
      </c>
      <c r="S24" s="21"/>
    </row>
    <row r="25" spans="1:19" s="13" customFormat="1" ht="15" customHeight="1" x14ac:dyDescent="0.25">
      <c r="A25" s="29"/>
      <c r="B25" s="112"/>
      <c r="C25" s="113"/>
      <c r="D25" s="114"/>
      <c r="E25" s="115"/>
      <c r="F25" s="115"/>
      <c r="G25" s="115"/>
      <c r="H25" s="115"/>
      <c r="I25" s="115"/>
      <c r="J25" s="115"/>
      <c r="K25" s="115"/>
      <c r="L25" s="116"/>
      <c r="M25" s="42"/>
      <c r="N25" s="52"/>
      <c r="O25" s="52"/>
      <c r="P25" s="62"/>
      <c r="Q25" s="59">
        <f t="shared" si="0"/>
        <v>0</v>
      </c>
      <c r="S25" s="21"/>
    </row>
    <row r="26" spans="1:19" s="13" customFormat="1" ht="15" customHeight="1" x14ac:dyDescent="0.25">
      <c r="A26" s="29"/>
      <c r="B26" s="112"/>
      <c r="C26" s="113"/>
      <c r="D26" s="114"/>
      <c r="E26" s="115"/>
      <c r="F26" s="115"/>
      <c r="G26" s="115"/>
      <c r="H26" s="115"/>
      <c r="I26" s="115"/>
      <c r="J26" s="115"/>
      <c r="K26" s="115"/>
      <c r="L26" s="116"/>
      <c r="M26" s="42"/>
      <c r="N26" s="52"/>
      <c r="O26" s="52"/>
      <c r="P26" s="62"/>
      <c r="Q26" s="59">
        <f t="shared" si="0"/>
        <v>0</v>
      </c>
      <c r="S26" s="21"/>
    </row>
    <row r="27" spans="1:19" s="13" customFormat="1" ht="15" customHeight="1" x14ac:dyDescent="0.25">
      <c r="A27" s="29"/>
      <c r="B27" s="112"/>
      <c r="C27" s="113"/>
      <c r="D27" s="114"/>
      <c r="E27" s="115"/>
      <c r="F27" s="115"/>
      <c r="G27" s="115"/>
      <c r="H27" s="115"/>
      <c r="I27" s="115"/>
      <c r="J27" s="115"/>
      <c r="K27" s="115"/>
      <c r="L27" s="116"/>
      <c r="M27" s="42"/>
      <c r="N27" s="52"/>
      <c r="O27" s="52"/>
      <c r="P27" s="62"/>
      <c r="Q27" s="59">
        <f t="shared" si="0"/>
        <v>0</v>
      </c>
      <c r="S27" s="21"/>
    </row>
    <row r="28" spans="1:19" s="13" customFormat="1" ht="15" customHeight="1" x14ac:dyDescent="0.25">
      <c r="A28" s="29"/>
      <c r="B28" s="112"/>
      <c r="C28" s="113"/>
      <c r="D28" s="114"/>
      <c r="E28" s="115"/>
      <c r="F28" s="115"/>
      <c r="G28" s="115"/>
      <c r="H28" s="115"/>
      <c r="I28" s="115"/>
      <c r="J28" s="115"/>
      <c r="K28" s="115"/>
      <c r="L28" s="116"/>
      <c r="M28" s="42"/>
      <c r="N28" s="52"/>
      <c r="O28" s="52"/>
      <c r="P28" s="62"/>
      <c r="Q28" s="59">
        <f t="shared" si="0"/>
        <v>0</v>
      </c>
      <c r="S28" s="21"/>
    </row>
    <row r="29" spans="1:19" s="13" customFormat="1" ht="15" customHeight="1" x14ac:dyDescent="0.25">
      <c r="A29" s="29"/>
      <c r="B29" s="112"/>
      <c r="C29" s="113"/>
      <c r="D29" s="114"/>
      <c r="E29" s="115"/>
      <c r="F29" s="115"/>
      <c r="G29" s="115"/>
      <c r="H29" s="115"/>
      <c r="I29" s="115"/>
      <c r="J29" s="115"/>
      <c r="K29" s="115"/>
      <c r="L29" s="116"/>
      <c r="M29" s="42"/>
      <c r="N29" s="52"/>
      <c r="O29" s="52"/>
      <c r="P29" s="62"/>
      <c r="Q29" s="59">
        <f t="shared" si="0"/>
        <v>0</v>
      </c>
      <c r="S29" s="21"/>
    </row>
    <row r="30" spans="1:19" s="13" customFormat="1" ht="15" customHeight="1" x14ac:dyDescent="0.25">
      <c r="A30" s="29"/>
      <c r="B30" s="112"/>
      <c r="C30" s="113"/>
      <c r="D30" s="114"/>
      <c r="E30" s="115"/>
      <c r="F30" s="115"/>
      <c r="G30" s="115"/>
      <c r="H30" s="115"/>
      <c r="I30" s="115"/>
      <c r="J30" s="115"/>
      <c r="K30" s="115"/>
      <c r="L30" s="116"/>
      <c r="M30" s="42"/>
      <c r="N30" s="52"/>
      <c r="O30" s="52"/>
      <c r="P30" s="62"/>
      <c r="Q30" s="59">
        <f t="shared" si="0"/>
        <v>0</v>
      </c>
      <c r="S30" s="21"/>
    </row>
    <row r="31" spans="1:19" s="13" customFormat="1" ht="15" customHeight="1" x14ac:dyDescent="0.25">
      <c r="A31" s="29"/>
      <c r="B31" s="112"/>
      <c r="C31" s="113"/>
      <c r="D31" s="114"/>
      <c r="E31" s="115"/>
      <c r="F31" s="115"/>
      <c r="G31" s="115"/>
      <c r="H31" s="115"/>
      <c r="I31" s="115"/>
      <c r="J31" s="115"/>
      <c r="K31" s="115"/>
      <c r="L31" s="116"/>
      <c r="M31" s="42"/>
      <c r="N31" s="52"/>
      <c r="O31" s="52"/>
      <c r="P31" s="62"/>
      <c r="Q31" s="59">
        <f t="shared" si="0"/>
        <v>0</v>
      </c>
      <c r="S31" s="21"/>
    </row>
    <row r="32" spans="1:19" s="13" customFormat="1" ht="15" customHeight="1" thickBot="1" x14ac:dyDescent="0.3">
      <c r="A32" s="29"/>
      <c r="B32" s="117"/>
      <c r="C32" s="118"/>
      <c r="D32" s="119"/>
      <c r="E32" s="120"/>
      <c r="F32" s="120"/>
      <c r="G32" s="120"/>
      <c r="H32" s="120"/>
      <c r="I32" s="120"/>
      <c r="J32" s="120"/>
      <c r="K32" s="120"/>
      <c r="L32" s="121"/>
      <c r="M32" s="82"/>
      <c r="N32" s="83"/>
      <c r="O32" s="61"/>
      <c r="P32" s="62"/>
      <c r="Q32" s="59">
        <f t="shared" si="0"/>
        <v>0</v>
      </c>
      <c r="S32" s="21"/>
    </row>
    <row r="33" spans="1:19" ht="11.25" customHeight="1" thickBot="1" x14ac:dyDescent="0.3">
      <c r="A33" s="130" t="s">
        <v>66</v>
      </c>
      <c r="B33" s="131"/>
      <c r="C33" s="131"/>
      <c r="D33" s="131"/>
      <c r="E33" s="131"/>
      <c r="F33" s="131"/>
      <c r="G33" s="131"/>
      <c r="H33" s="131"/>
      <c r="I33" s="131"/>
      <c r="J33" s="81" t="s">
        <v>8</v>
      </c>
      <c r="K33" s="81"/>
      <c r="L33" s="81"/>
      <c r="M33" s="78" t="s">
        <v>9</v>
      </c>
      <c r="N33" s="160" t="s">
        <v>7</v>
      </c>
      <c r="O33" s="161"/>
      <c r="P33" s="63"/>
      <c r="Q33" s="158">
        <f>SUM(Q14:R32)</f>
        <v>0</v>
      </c>
    </row>
    <row r="34" spans="1:19" ht="9" customHeight="1" x14ac:dyDescent="0.2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39"/>
      <c r="N34" s="162"/>
      <c r="O34" s="163"/>
      <c r="P34" s="64"/>
      <c r="Q34" s="159"/>
    </row>
    <row r="35" spans="1:19" s="10" customFormat="1" ht="21" customHeight="1" x14ac:dyDescent="0.25">
      <c r="A35" s="95" t="s">
        <v>58</v>
      </c>
      <c r="B35" s="93"/>
      <c r="C35" s="93"/>
      <c r="D35" s="93"/>
      <c r="E35" s="92" t="s">
        <v>55</v>
      </c>
      <c r="F35" s="30" t="b">
        <v>0</v>
      </c>
      <c r="G35" s="174"/>
      <c r="H35" s="174"/>
      <c r="I35" s="174"/>
      <c r="J35" s="174"/>
      <c r="K35" s="174"/>
      <c r="L35" s="175"/>
      <c r="M35" s="84"/>
      <c r="N35" s="80" t="s">
        <v>50</v>
      </c>
      <c r="O35" s="79" t="s">
        <v>50</v>
      </c>
      <c r="P35" s="65"/>
      <c r="Q35" s="60">
        <f>IF($N$9=TRUE,ROUND((A14*O14+A15*O15+A16*O16+A17*O17+A18*O18+A19*O19+A20*O20+A21*O21+A22*O22+A23*O23+A24*O24+A25*O25+A26*O26+A27*O27+A28*O28+A29*O29+A30*O30+A31*O31+A32*O32)*0.075,2),0)</f>
        <v>0</v>
      </c>
      <c r="S35" s="21"/>
    </row>
    <row r="36" spans="1:19" s="10" customFormat="1" ht="21" customHeight="1" x14ac:dyDescent="0.25">
      <c r="A36" s="96" t="s">
        <v>59</v>
      </c>
      <c r="B36" s="90"/>
      <c r="C36" s="90"/>
      <c r="D36" s="90"/>
      <c r="E36" s="91" t="s">
        <v>65</v>
      </c>
      <c r="F36" s="90"/>
      <c r="G36" s="180"/>
      <c r="H36" s="180"/>
      <c r="I36" s="180"/>
      <c r="J36" s="180"/>
      <c r="K36" s="180"/>
      <c r="L36" s="181"/>
      <c r="M36" s="85"/>
      <c r="N36" s="80" t="s">
        <v>51</v>
      </c>
      <c r="O36" s="79" t="s">
        <v>51</v>
      </c>
      <c r="P36" s="66"/>
      <c r="Q36" s="60">
        <f>IF($P$9=TRUE,ROUND((A14*O14+A15*O15+A16*O16+A17*O17+A18*O18+A19*O19+A20*O20+A21*O21+A22*O22+A23*O23+A24*O24+A25*O25+A26*O26+A27*O27+A28*O28+A29*O29+A30*O30+A31*O31+A32*O32)*0.0775,2),0)</f>
        <v>0</v>
      </c>
      <c r="S36" s="21"/>
    </row>
    <row r="37" spans="1:19" s="11" customFormat="1" ht="21" customHeight="1" thickBot="1" x14ac:dyDescent="0.3">
      <c r="A37" s="96" t="s">
        <v>59</v>
      </c>
      <c r="B37" s="90"/>
      <c r="C37" s="90"/>
      <c r="D37" s="90"/>
      <c r="E37" s="91" t="s">
        <v>56</v>
      </c>
      <c r="F37" s="34" t="b">
        <v>0</v>
      </c>
      <c r="G37" s="176"/>
      <c r="H37" s="176"/>
      <c r="I37" s="176"/>
      <c r="J37" s="176"/>
      <c r="K37" s="176"/>
      <c r="L37" s="177"/>
      <c r="M37" s="86"/>
      <c r="N37" s="24"/>
      <c r="O37" s="43" t="s">
        <v>1</v>
      </c>
      <c r="P37" s="67"/>
      <c r="Q37" s="50"/>
      <c r="S37" s="21"/>
    </row>
    <row r="38" spans="1:19" s="11" customFormat="1" ht="21" customHeight="1" thickBot="1" x14ac:dyDescent="0.3">
      <c r="A38" s="96" t="s">
        <v>64</v>
      </c>
      <c r="B38" s="94"/>
      <c r="C38" s="94"/>
      <c r="D38" s="94"/>
      <c r="E38" s="91" t="s">
        <v>57</v>
      </c>
      <c r="F38" s="34" t="b">
        <v>0</v>
      </c>
      <c r="G38" s="176"/>
      <c r="H38" s="176"/>
      <c r="I38" s="176"/>
      <c r="J38" s="176"/>
      <c r="K38" s="176"/>
      <c r="L38" s="177"/>
      <c r="M38" s="86"/>
      <c r="N38" s="24"/>
      <c r="O38" s="43" t="s">
        <v>2</v>
      </c>
      <c r="P38" s="68">
        <f>SUM(P33:Q37)</f>
        <v>0</v>
      </c>
      <c r="Q38" s="49">
        <f>SUM(Q33:R37)</f>
        <v>0</v>
      </c>
      <c r="S38" s="21"/>
    </row>
    <row r="39" spans="1:19" s="11" customFormat="1" ht="21" customHeight="1" x14ac:dyDescent="0.25">
      <c r="A39" s="96" t="s">
        <v>60</v>
      </c>
      <c r="B39" s="94"/>
      <c r="C39" s="94"/>
      <c r="D39" s="94"/>
      <c r="E39" s="91" t="s">
        <v>13</v>
      </c>
      <c r="F39" s="34" t="b">
        <v>0</v>
      </c>
      <c r="G39" s="178"/>
      <c r="H39" s="178"/>
      <c r="I39" s="178"/>
      <c r="J39" s="178"/>
      <c r="K39" s="178"/>
      <c r="L39" s="179"/>
      <c r="M39" s="86"/>
      <c r="N39" s="24"/>
      <c r="O39" s="151"/>
      <c r="P39" s="151"/>
      <c r="Q39" s="152"/>
      <c r="S39" s="21"/>
    </row>
    <row r="40" spans="1:19" s="11" customFormat="1" ht="7.5" customHeight="1" thickBot="1" x14ac:dyDescent="0.3">
      <c r="A40" s="182"/>
      <c r="B40" s="183"/>
      <c r="C40" s="183"/>
      <c r="D40" s="184"/>
      <c r="E40" s="184"/>
      <c r="F40" s="184"/>
      <c r="G40" s="155" t="b">
        <v>0</v>
      </c>
      <c r="H40" s="155"/>
      <c r="I40" s="31"/>
      <c r="J40" s="31"/>
      <c r="K40" s="31"/>
      <c r="L40" s="31"/>
      <c r="M40" s="32"/>
      <c r="N40" s="32"/>
      <c r="O40" s="33"/>
      <c r="P40" s="33"/>
      <c r="Q40" s="56"/>
      <c r="R40" s="27"/>
      <c r="S40" s="21"/>
    </row>
    <row r="41" spans="1:19" s="11" customFormat="1" ht="25.5" customHeight="1" x14ac:dyDescent="0.25">
      <c r="A41" s="128" t="s">
        <v>54</v>
      </c>
      <c r="B41" s="129"/>
      <c r="C41" s="129"/>
      <c r="D41" s="97" t="s">
        <v>42</v>
      </c>
      <c r="E41" s="98"/>
      <c r="F41" s="172" t="s">
        <v>67</v>
      </c>
      <c r="G41" s="173"/>
      <c r="H41" s="173"/>
      <c r="I41" s="173"/>
      <c r="J41" s="173"/>
      <c r="K41" s="173"/>
      <c r="L41" s="173"/>
      <c r="M41" s="173"/>
      <c r="N41" s="98"/>
      <c r="O41" s="170" t="s">
        <v>40</v>
      </c>
      <c r="P41" s="170"/>
      <c r="Q41" s="171"/>
      <c r="R41" s="27"/>
      <c r="S41" s="21"/>
    </row>
    <row r="42" spans="1:19" s="2" customFormat="1" ht="3" customHeight="1" thickBot="1" x14ac:dyDescent="0.3">
      <c r="A42" s="46"/>
      <c r="B42" s="3"/>
      <c r="C42" s="4"/>
      <c r="D42" s="3"/>
      <c r="E42" s="3"/>
      <c r="F42" s="4"/>
      <c r="G42" s="4"/>
      <c r="H42" s="28"/>
      <c r="I42" s="28"/>
      <c r="J42" s="28"/>
      <c r="K42" s="4"/>
      <c r="L42" s="4"/>
      <c r="M42" s="4"/>
      <c r="N42" s="4"/>
      <c r="O42" s="4"/>
      <c r="P42" s="4"/>
      <c r="Q42" s="57"/>
      <c r="R42" s="8"/>
      <c r="S42" s="20"/>
    </row>
    <row r="43" spans="1:19" s="5" customFormat="1" ht="20.25" customHeight="1" x14ac:dyDescent="0.25">
      <c r="A43" s="47" t="s">
        <v>14</v>
      </c>
      <c r="B43" s="153" t="s">
        <v>3</v>
      </c>
      <c r="C43" s="133"/>
      <c r="D43" s="134"/>
      <c r="E43" s="132" t="s">
        <v>4</v>
      </c>
      <c r="F43" s="133"/>
      <c r="G43" s="133"/>
      <c r="H43" s="156" t="s">
        <v>10</v>
      </c>
      <c r="I43" s="157"/>
      <c r="J43" s="157"/>
      <c r="K43" s="132" t="s">
        <v>11</v>
      </c>
      <c r="L43" s="133"/>
      <c r="M43" s="134"/>
      <c r="N43" s="132" t="s">
        <v>5</v>
      </c>
      <c r="O43" s="154"/>
      <c r="P43" s="153" t="s">
        <v>6</v>
      </c>
      <c r="Q43" s="154"/>
      <c r="R43" s="9"/>
      <c r="S43" s="20"/>
    </row>
    <row r="44" spans="1:19" ht="15" customHeight="1" x14ac:dyDescent="0.25">
      <c r="A44" s="76"/>
      <c r="B44" s="106"/>
      <c r="C44" s="107"/>
      <c r="D44" s="108"/>
      <c r="E44" s="103"/>
      <c r="F44" s="104"/>
      <c r="G44" s="105"/>
      <c r="H44" s="103"/>
      <c r="I44" s="104"/>
      <c r="J44" s="105"/>
      <c r="K44" s="103"/>
      <c r="L44" s="104"/>
      <c r="M44" s="105"/>
      <c r="N44" s="104"/>
      <c r="O44" s="135"/>
      <c r="P44" s="166"/>
      <c r="Q44" s="167"/>
    </row>
    <row r="45" spans="1:19" ht="15" customHeight="1" x14ac:dyDescent="0.25">
      <c r="A45" s="76"/>
      <c r="B45" s="106"/>
      <c r="C45" s="107"/>
      <c r="D45" s="108"/>
      <c r="E45" s="103"/>
      <c r="F45" s="104"/>
      <c r="G45" s="105"/>
      <c r="H45" s="103"/>
      <c r="I45" s="104"/>
      <c r="J45" s="105"/>
      <c r="K45" s="103"/>
      <c r="L45" s="104"/>
      <c r="M45" s="105"/>
      <c r="N45" s="104"/>
      <c r="O45" s="135"/>
      <c r="P45" s="166"/>
      <c r="Q45" s="167"/>
    </row>
    <row r="46" spans="1:19" ht="15" customHeight="1" x14ac:dyDescent="0.25">
      <c r="A46" s="76"/>
      <c r="B46" s="106"/>
      <c r="C46" s="107"/>
      <c r="D46" s="108"/>
      <c r="E46" s="103"/>
      <c r="F46" s="104"/>
      <c r="G46" s="105"/>
      <c r="H46" s="103"/>
      <c r="I46" s="104"/>
      <c r="J46" s="105"/>
      <c r="K46" s="103"/>
      <c r="L46" s="104"/>
      <c r="M46" s="105"/>
      <c r="N46" s="104"/>
      <c r="O46" s="135"/>
      <c r="P46" s="166"/>
      <c r="Q46" s="167"/>
    </row>
    <row r="47" spans="1:19" ht="15" customHeight="1" x14ac:dyDescent="0.25">
      <c r="A47" s="76"/>
      <c r="B47" s="106"/>
      <c r="C47" s="107"/>
      <c r="D47" s="108"/>
      <c r="E47" s="103"/>
      <c r="F47" s="104"/>
      <c r="G47" s="105"/>
      <c r="H47" s="103"/>
      <c r="I47" s="104"/>
      <c r="J47" s="105"/>
      <c r="K47" s="103"/>
      <c r="L47" s="104"/>
      <c r="M47" s="105"/>
      <c r="N47" s="104"/>
      <c r="O47" s="135"/>
      <c r="P47" s="166"/>
      <c r="Q47" s="167"/>
    </row>
    <row r="48" spans="1:19" ht="15" customHeight="1" x14ac:dyDescent="0.25">
      <c r="A48" s="76"/>
      <c r="B48" s="106"/>
      <c r="C48" s="107"/>
      <c r="D48" s="108"/>
      <c r="E48" s="103"/>
      <c r="F48" s="104"/>
      <c r="G48" s="105"/>
      <c r="H48" s="103"/>
      <c r="I48" s="104"/>
      <c r="J48" s="105"/>
      <c r="K48" s="103"/>
      <c r="L48" s="104"/>
      <c r="M48" s="105"/>
      <c r="N48" s="104"/>
      <c r="O48" s="135"/>
      <c r="P48" s="166"/>
      <c r="Q48" s="167"/>
    </row>
    <row r="49" spans="1:19" s="6" customFormat="1" ht="12" customHeight="1" thickBot="1" x14ac:dyDescent="0.3">
      <c r="A49" s="48" t="s">
        <v>52</v>
      </c>
      <c r="B49" s="109">
        <v>123456</v>
      </c>
      <c r="C49" s="101"/>
      <c r="D49" s="102"/>
      <c r="E49" s="100">
        <v>1234</v>
      </c>
      <c r="F49" s="101"/>
      <c r="G49" s="102"/>
      <c r="H49" s="100">
        <v>4321</v>
      </c>
      <c r="I49" s="101"/>
      <c r="J49" s="102"/>
      <c r="K49" s="100">
        <v>654321</v>
      </c>
      <c r="L49" s="101"/>
      <c r="M49" s="102"/>
      <c r="N49" s="101" t="s">
        <v>12</v>
      </c>
      <c r="O49" s="168"/>
      <c r="P49" s="164"/>
      <c r="Q49" s="165"/>
      <c r="S49" s="20"/>
    </row>
    <row r="50" spans="1:19" ht="11.25" customHeight="1" x14ac:dyDescent="0.25">
      <c r="A50" s="99" t="s">
        <v>48</v>
      </c>
      <c r="B50" s="99"/>
      <c r="C50" s="99"/>
      <c r="D50" s="99"/>
      <c r="E50" s="74"/>
      <c r="F50" s="74"/>
      <c r="G50" s="74"/>
      <c r="H50" s="74"/>
      <c r="I50" s="74"/>
      <c r="J50" s="74"/>
      <c r="K50" s="74"/>
      <c r="L50" s="74"/>
      <c r="M50" s="74"/>
      <c r="N50" s="74" t="s">
        <v>15</v>
      </c>
      <c r="O50" s="75" t="s">
        <v>15</v>
      </c>
      <c r="P50" s="147">
        <f>IF(SUM(P44:Q48)=P38,SUM(P44:Q48),"CHECK")</f>
        <v>0</v>
      </c>
      <c r="Q50" s="147"/>
    </row>
    <row r="51" spans="1:19" x14ac:dyDescent="0.25">
      <c r="A51" s="7"/>
      <c r="B51" s="7"/>
    </row>
  </sheetData>
  <sheetProtection algorithmName="SHA-512" hashValue="FTCGtHLv8kdP4FLwKmZvkUUFqhyj5+gzlwu32NPoxNGJZ+amJS0nSpTwYEe0V9CpouGtTEZZ3sL6YYnSVdQmkA==" saltValue="nJTZrTH2hslK11KFpKlhtw==" spinCount="100000" sheet="1" objects="1" scenarios="1"/>
  <customSheetViews>
    <customSheetView guid="{D59DE574-6686-4195-9733-BB729A91BE9F}" scale="205" showPageBreaks="1" showGridLines="0" showRowCol="0" view="pageLayout" showRuler="0">
      <selection activeCell="R9" sqref="R9"/>
    </customSheetView>
  </customSheetViews>
  <mergeCells count="129">
    <mergeCell ref="P3:Q3"/>
    <mergeCell ref="O41:Q41"/>
    <mergeCell ref="F41:M41"/>
    <mergeCell ref="G35:L35"/>
    <mergeCell ref="G37:L37"/>
    <mergeCell ref="G38:L38"/>
    <mergeCell ref="G39:L39"/>
    <mergeCell ref="G36:L36"/>
    <mergeCell ref="E43:G43"/>
    <mergeCell ref="G9:L9"/>
    <mergeCell ref="A9:E9"/>
    <mergeCell ref="A8:E8"/>
    <mergeCell ref="A7:E7"/>
    <mergeCell ref="N43:O43"/>
    <mergeCell ref="B43:D43"/>
    <mergeCell ref="A40:C40"/>
    <mergeCell ref="D40:F40"/>
    <mergeCell ref="G8:L8"/>
    <mergeCell ref="A6:E6"/>
    <mergeCell ref="B27:C27"/>
    <mergeCell ref="B23:C23"/>
    <mergeCell ref="A12:Q12"/>
    <mergeCell ref="B25:C25"/>
    <mergeCell ref="D25:L25"/>
    <mergeCell ref="P49:Q49"/>
    <mergeCell ref="P48:Q48"/>
    <mergeCell ref="P47:Q47"/>
    <mergeCell ref="P46:Q46"/>
    <mergeCell ref="P45:Q45"/>
    <mergeCell ref="P44:Q44"/>
    <mergeCell ref="B47:D47"/>
    <mergeCell ref="B45:D45"/>
    <mergeCell ref="B44:D44"/>
    <mergeCell ref="E49:G49"/>
    <mergeCell ref="H49:J49"/>
    <mergeCell ref="N49:O49"/>
    <mergeCell ref="N48:O48"/>
    <mergeCell ref="N47:O47"/>
    <mergeCell ref="N46:O46"/>
    <mergeCell ref="P50:Q50"/>
    <mergeCell ref="D1:M3"/>
    <mergeCell ref="P4:Q4"/>
    <mergeCell ref="P5:Q5"/>
    <mergeCell ref="B15:C15"/>
    <mergeCell ref="D15:L15"/>
    <mergeCell ref="B16:C16"/>
    <mergeCell ref="D16:L16"/>
    <mergeCell ref="B21:C21"/>
    <mergeCell ref="D21:L21"/>
    <mergeCell ref="E10:F10"/>
    <mergeCell ref="B22:C22"/>
    <mergeCell ref="D22:L22"/>
    <mergeCell ref="O39:Q39"/>
    <mergeCell ref="P43:Q43"/>
    <mergeCell ref="G40:H40"/>
    <mergeCell ref="D27:L27"/>
    <mergeCell ref="H43:J43"/>
    <mergeCell ref="Q33:Q34"/>
    <mergeCell ref="N33:O34"/>
    <mergeCell ref="B28:C28"/>
    <mergeCell ref="D28:L28"/>
    <mergeCell ref="B29:C29"/>
    <mergeCell ref="D29:L29"/>
    <mergeCell ref="B30:C30"/>
    <mergeCell ref="D30:L30"/>
    <mergeCell ref="B26:C26"/>
    <mergeCell ref="D26:L26"/>
    <mergeCell ref="P1:Q1"/>
    <mergeCell ref="O1:O2"/>
    <mergeCell ref="P2:Q2"/>
    <mergeCell ref="B10:D10"/>
    <mergeCell ref="B19:C19"/>
    <mergeCell ref="D19:L19"/>
    <mergeCell ref="B17:C17"/>
    <mergeCell ref="D17:L17"/>
    <mergeCell ref="B18:C18"/>
    <mergeCell ref="D18:L18"/>
    <mergeCell ref="B14:C14"/>
    <mergeCell ref="D14:L14"/>
    <mergeCell ref="K5:L5"/>
    <mergeCell ref="G5:J5"/>
    <mergeCell ref="A5:E5"/>
    <mergeCell ref="C4:D4"/>
    <mergeCell ref="N11:Q11"/>
    <mergeCell ref="N8:Q8"/>
    <mergeCell ref="N7:Q7"/>
    <mergeCell ref="M10:Q10"/>
    <mergeCell ref="G6:L6"/>
    <mergeCell ref="G10:L10"/>
    <mergeCell ref="N6:Q6"/>
    <mergeCell ref="G7:L7"/>
    <mergeCell ref="E45:G45"/>
    <mergeCell ref="E44:G44"/>
    <mergeCell ref="B31:C31"/>
    <mergeCell ref="D31:L31"/>
    <mergeCell ref="B32:C32"/>
    <mergeCell ref="D32:L32"/>
    <mergeCell ref="D11:J11"/>
    <mergeCell ref="K11:M11"/>
    <mergeCell ref="B20:C20"/>
    <mergeCell ref="D20:L20"/>
    <mergeCell ref="B13:C13"/>
    <mergeCell ref="D13:L13"/>
    <mergeCell ref="B24:C24"/>
    <mergeCell ref="D24:L24"/>
    <mergeCell ref="A41:C41"/>
    <mergeCell ref="A33:I33"/>
    <mergeCell ref="D23:L23"/>
    <mergeCell ref="K43:M43"/>
    <mergeCell ref="N45:O45"/>
    <mergeCell ref="N44:O44"/>
    <mergeCell ref="A50:D50"/>
    <mergeCell ref="K49:M49"/>
    <mergeCell ref="K48:M48"/>
    <mergeCell ref="K47:M47"/>
    <mergeCell ref="K45:M45"/>
    <mergeCell ref="K44:M44"/>
    <mergeCell ref="B46:D46"/>
    <mergeCell ref="E46:G46"/>
    <mergeCell ref="H46:J46"/>
    <mergeCell ref="K46:M46"/>
    <mergeCell ref="H48:J48"/>
    <mergeCell ref="H47:J47"/>
    <mergeCell ref="H45:J45"/>
    <mergeCell ref="H44:J44"/>
    <mergeCell ref="B49:D49"/>
    <mergeCell ref="B48:D48"/>
    <mergeCell ref="E48:G48"/>
    <mergeCell ref="E47:G47"/>
  </mergeCells>
  <conditionalFormatting sqref="P50">
    <cfRule type="cellIs" dxfId="0" priority="1" operator="equal">
      <formula>"CHECK"</formula>
    </cfRule>
  </conditionalFormatting>
  <dataValidations count="1">
    <dataValidation type="list" allowBlank="1" showInputMessage="1" showErrorMessage="1" sqref="P4:Q4">
      <formula1>$S$2:$S$9</formula1>
    </dataValidation>
  </dataValidations>
  <pageMargins left="0.5" right="0.25" top="0.5" bottom="0.25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34</xdr:row>
                    <xdr:rowOff>57150</xdr:rowOff>
                  </from>
                  <to>
                    <xdr:col>6</xdr:col>
                    <xdr:colOff>9525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36</xdr:row>
                    <xdr:rowOff>57150</xdr:rowOff>
                  </from>
                  <to>
                    <xdr:col>6</xdr:col>
                    <xdr:colOff>28575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38</xdr:row>
                    <xdr:rowOff>66675</xdr:rowOff>
                  </from>
                  <to>
                    <xdr:col>6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Check Box 7">
              <controlPr defaultSize="0" autoFill="0" autoLine="0" autoPict="0">
                <anchor moveWithCells="1">
                  <from>
                    <xdr:col>14</xdr:col>
                    <xdr:colOff>47625</xdr:colOff>
                    <xdr:row>7</xdr:row>
                    <xdr:rowOff>200025</xdr:rowOff>
                  </from>
                  <to>
                    <xdr:col>14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8" name="Check Box 8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209550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9" name="Check Box 12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35</xdr:row>
                    <xdr:rowOff>57150</xdr:rowOff>
                  </from>
                  <to>
                    <xdr:col>6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0" name="Check Box 25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40</xdr:row>
                    <xdr:rowOff>9525</xdr:rowOff>
                  </from>
                  <to>
                    <xdr:col>4</xdr:col>
                    <xdr:colOff>142875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1" name="Check Box 27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40</xdr:row>
                    <xdr:rowOff>28575</xdr:rowOff>
                  </from>
                  <to>
                    <xdr:col>11</xdr:col>
                    <xdr:colOff>333375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2" name="Check Box 36">
              <controlPr locked="0" defaultSize="0" autoFill="0" autoLine="0" autoPict="0">
                <anchor moveWithCells="1">
                  <from>
                    <xdr:col>16</xdr:col>
                    <xdr:colOff>561975</xdr:colOff>
                    <xdr:row>40</xdr:row>
                    <xdr:rowOff>38100</xdr:rowOff>
                  </from>
                  <to>
                    <xdr:col>16</xdr:col>
                    <xdr:colOff>771525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13" name="Check Box 37">
              <controlPr locked="0"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200025</xdr:rowOff>
                  </from>
                  <to>
                    <xdr:col>2</xdr:col>
                    <xdr:colOff>209550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14" name="Check Box 47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37</xdr:row>
                    <xdr:rowOff>66675</xdr:rowOff>
                  </from>
                  <to>
                    <xdr:col>6</xdr:col>
                    <xdr:colOff>38100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15" name="Check Box 50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4</xdr:row>
                    <xdr:rowOff>9525</xdr:rowOff>
                  </from>
                  <to>
                    <xdr:col>10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Request Blank</vt:lpstr>
      <vt:lpstr>'Purchase Request Blank'!Print_Area</vt:lpstr>
    </vt:vector>
  </TitlesOfParts>
  <Company>College of the Siskiyous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dkaae@siskiyous.edu</dc:creator>
  <cp:lastModifiedBy>Kuhlemann, Anne-Marie</cp:lastModifiedBy>
  <cp:lastPrinted>2021-12-01T21:52:41Z</cp:lastPrinted>
  <dcterms:created xsi:type="dcterms:W3CDTF">2013-11-19T17:22:02Z</dcterms:created>
  <dcterms:modified xsi:type="dcterms:W3CDTF">2021-12-01T22:58:34Z</dcterms:modified>
</cp:coreProperties>
</file>